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ELEKTRİKTEN GELENLER\LİSANSIZ\LİSANSIZ ÜRETİM HAKKINDA HER ŞEY\"/>
    </mc:Choice>
  </mc:AlternateContent>
  <xr:revisionPtr revIDLastSave="0" documentId="13_ncr:1_{F2383F42-2528-4782-BE28-7B5470116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29" i="1"/>
  <c r="F56" i="1"/>
  <c r="E58" i="1"/>
  <c r="F58" i="1" s="1"/>
  <c r="E62" i="1"/>
  <c r="E59" i="1" l="1"/>
  <c r="F59" i="1" s="1"/>
</calcChain>
</file>

<file path=xl/sharedStrings.xml><?xml version="1.0" encoding="utf-8"?>
<sst xmlns="http://schemas.openxmlformats.org/spreadsheetml/2006/main" count="441" uniqueCount="131">
  <si>
    <t>İLİ</t>
  </si>
  <si>
    <t>İLÇESİ</t>
  </si>
  <si>
    <t>SIRA NO</t>
  </si>
  <si>
    <t>SANTRALİN</t>
  </si>
  <si>
    <t>TİPİ
(GES,RES.BES, vb.)</t>
  </si>
  <si>
    <t>GÜCÜ
(kWe)</t>
  </si>
  <si>
    <t>BAŞVURU  TARİHİ</t>
  </si>
  <si>
    <t>ADI</t>
  </si>
  <si>
    <t>BAĞLANACAK/
BAĞLANDIĞI TM</t>
  </si>
  <si>
    <t>AFYONKARAHİSAR</t>
  </si>
  <si>
    <t>İSÇEHİSAR</t>
  </si>
  <si>
    <t>GES</t>
  </si>
  <si>
    <t xml:space="preserve">21.10.2020- 20.LUY.GES.03.0024 </t>
  </si>
  <si>
    <t>AFYON MADEN SANAYİ VE TİCARET LİMİTED ŞİRKETİ</t>
  </si>
  <si>
    <t>DEMMER DEMİRELLER MERMER SAN. VE TİCARET ANONİM ŞİRKETİ</t>
  </si>
  <si>
    <t>SU DOĞAL TAŞ MERMER MAD.İNŞ.NAK.TUR.İTH.İHR.SAN.VE TİCARET LİMİTED ŞİRKETİ</t>
  </si>
  <si>
    <t>AFYON-2 TM</t>
  </si>
  <si>
    <t>EMİN DEMİREL MERMER MADEN VE ZİRAİ ÜRETİM ANONİM ŞİRKETİ</t>
  </si>
  <si>
    <t>18.11.2019- 19.LUY.GES.03.0014</t>
  </si>
  <si>
    <t xml:space="preserve">AYYILDIZ MADEN MERMER İNŞAAT VE İNŞAAT MALZEMELERİ SANAYİ VE TİCARET LİMİTED ŞİRKETİ </t>
  </si>
  <si>
    <t>17.03.2020- 20.LUY.GES.03.0006</t>
  </si>
  <si>
    <t>KARA MEHMET MERMER SANAYİ  TİCARET LİMİTED ŞİRKETİ</t>
  </si>
  <si>
    <t>07.06.2021 OEDAŞ 3093368</t>
  </si>
  <si>
    <t>UĞUR MERMER SANAYİ TİCARET LİMİTED ŞİRKETİ</t>
  </si>
  <si>
    <t>29.06.2020 OEDAŞ 201306</t>
  </si>
  <si>
    <t>BKM MERMER VE İNŞAAT NAKLİYET SANAYİ  TİCARET LİMİTED ŞİRKETİ</t>
  </si>
  <si>
    <t>5.10.2021 OEDAŞ     348891</t>
  </si>
  <si>
    <t>MODAMAR MERMERSANAYİ İÇ VE DIŞ TİCARET LİMİTED ŞİRKETİ</t>
  </si>
  <si>
    <t>18.09.2020 OEDAŞ                        226373</t>
  </si>
  <si>
    <t>ALPER KARAKUZU METAL İNŞAAT MADEN SANAYİ VE TİCARET LİMİTED ŞİRKETİ</t>
  </si>
  <si>
    <t>02.09.2020 OEDAŞ                                                                  221134</t>
  </si>
  <si>
    <t>ER-NAK MERMER MADEN NAKLİYE SANAYİ VE TİCARET LİMİTED ŞİRKETİ</t>
  </si>
  <si>
    <t>02.09.2020 OEDAŞ 221133</t>
  </si>
  <si>
    <t>ŞAHİN KARDEŞLER ELEKTRİK VE MERMER SANAYİ TAAHÜT VE TİCARET LİMİTED ŞİRKETİ</t>
  </si>
  <si>
    <t xml:space="preserve"> 07.09.2020</t>
  </si>
  <si>
    <t>09.02.2021 OEDAŞ 271046</t>
  </si>
  <si>
    <t>19.10.2020- 20.LUY.GES.03.0023</t>
  </si>
  <si>
    <t>İSCEHİSAR MERMER İHTİSAS OSB MERMER AKADEMİSİ</t>
  </si>
  <si>
    <t>28.08.2020-LUY.GES.GES.03.0008-T</t>
  </si>
  <si>
    <t xml:space="preserve">HASDEMİREL MERMER SANAYİ TİCARET LİMİTED ŞİRKETİ </t>
  </si>
  <si>
    <t>26.11.2021 OEDAŞ 366150</t>
  </si>
  <si>
    <t>PİANO TİLE MERMER MADENCİLİK İTHALAT İHRACAT SANAYİ VE TİCARET LİMİTED ŞİRKETİ</t>
  </si>
  <si>
    <t>29.03.2022 OEDAŞ            25340</t>
  </si>
  <si>
    <t>ÖZCEREN MERMER İTHALAT İHRACAT SANAYİ TİCARET LİMİTED ŞİRKETİ</t>
  </si>
  <si>
    <t>28.04.2022 OEDAŞ           35861</t>
  </si>
  <si>
    <t>AKSEL MERMER MADENCİLİK VE İNŞAAT NAKLİYAT PAZARLAMA İTHALAT İHRACAT SAN. TİC. LTD. ŞTİ.</t>
  </si>
  <si>
    <t>KARA MEHMET MERMER SANAYİ  TİCARET LİMİTED ŞİRKETİ(GES2)</t>
  </si>
  <si>
    <t>AKSEL MERMER MADENCİLİK VE İNŞAAT NAKLİYAT PAZARLAMA İTHALAT İHRACAT SAN. TİC. LTD. ŞTİ.(GES2)</t>
  </si>
  <si>
    <t>DEMMAK DEMİRELLERMAK SAN.TİC. A.Ş.</t>
  </si>
  <si>
    <t>MEHMET AYYILDIZ</t>
  </si>
  <si>
    <t>UĞUR MERMER SANAYİ TİCARET LİMİTED ŞİRKETİ GÜÇ ARTIŞI (GES 2)</t>
  </si>
  <si>
    <t>28.04.2022 OEDAŞ     35865</t>
  </si>
  <si>
    <t>27.04.2022 OEDAŞ 35711</t>
  </si>
  <si>
    <t>EMEK MERMER SANAYİ VE TİCARET ANONİM ŞİRKETİ GÜÇ ARTIŞI</t>
  </si>
  <si>
    <t>02.11.2020 OEDAŞ 240770</t>
  </si>
  <si>
    <t>ADNAN AYGÜN MADEN MERMER SANAYİ VE TİCARET LİMİTED ŞİRKETİ</t>
  </si>
  <si>
    <t>MİRZA DOĞAL TAŞ MERMER MADEN SANAYİ TİCARET LİMİTED ŞİRKETİ</t>
  </si>
  <si>
    <t>ER-NAK MERMER MADEN NAKLİYE SANAYİ VE TİCARET LİMİTED ŞİRKETİ (GES 2)</t>
  </si>
  <si>
    <t>GELİŞİM DOGALTAŞ VE MERMER MADEN NAKLİYE İNŞ. İNŞ. MALZ. SAN. TİC. VE LTD. ŞTİ.</t>
  </si>
  <si>
    <t>28.06.2022 OEDAŞ                  54920</t>
  </si>
  <si>
    <t>FAAL ÇALIŞAN FİRMA GÜCÜ</t>
  </si>
  <si>
    <t xml:space="preserve">BAŞVURU VE PROJE GÜCÜ </t>
  </si>
  <si>
    <t>TOPLAM GÜÇ</t>
  </si>
  <si>
    <t>Mwe</t>
  </si>
  <si>
    <t>kWe</t>
  </si>
  <si>
    <t>BAŞVURU RED TARİHİ</t>
  </si>
  <si>
    <t>ÇAĞRI MEKTUBU</t>
  </si>
  <si>
    <t xml:space="preserve"> VERİLİŞ         TARİHİ</t>
  </si>
  <si>
    <t>PROJENİN</t>
  </si>
  <si>
    <t>BAŞVURU TARİHİ</t>
  </si>
  <si>
    <t>GEÇİCİ KABULÜN</t>
  </si>
  <si>
    <t>ONAY TARİHİ</t>
  </si>
  <si>
    <t>*</t>
  </si>
  <si>
    <t>Proje başvuru ve kabul başvurular  OEDAŞ ve TEDAŞ yapılmakta olup tarihleri kendilerinden alınacaktır.</t>
  </si>
  <si>
    <t>MODAMAR MERMERSANAYİ İÇ VE DIŞ TİCARET LİMİTED ŞİRKETİ GÜÇ ARTIŞI</t>
  </si>
  <si>
    <t xml:space="preserve">24/08/2022 OEDAŞ 72117   </t>
  </si>
  <si>
    <t>17.08.022 OEDAŞ 69338</t>
  </si>
  <si>
    <t>15.11.2022 OEDAŞ   104612</t>
  </si>
  <si>
    <t>ŞİMŞEKLER DÖRT MERMER MADENCİLİK ANONİM ŞİRKETİ</t>
  </si>
  <si>
    <t>AFYON MADEN SANAYİ VE TİCARET LİMİTED ŞİRKETİ (2)</t>
  </si>
  <si>
    <t>17.11.2022 OEDAŞ 105825</t>
  </si>
  <si>
    <t>12.11.2022 OEDAŞ 106449</t>
  </si>
  <si>
    <t>KARAMAN DOĞAL TAŞ VE MEEMER İNŞAAT NAKLİYAT SANAYİ TİCARET LİMİTED ŞİRKETİ</t>
  </si>
  <si>
    <t>DETAY MERMER MADEN İNŞAAT TAAHHÜT NAKLİYAT GIDA VE EĞLENCE SALONU İŞLETMECİLİĞİ SANAYİ TİCARET LİMİTED ŞİRKETİ</t>
  </si>
  <si>
    <t>AYDA MERMER  VE İNŞAAT SANAYİ TİCARET LİMİTED ŞİRKETİ</t>
  </si>
  <si>
    <t>EBLA MADENCİLİK İNŞ.TAŞ.İTH.İHR.SAN. VE TİC.LTD.ŞTİ.</t>
  </si>
  <si>
    <t>6.02.2023 OEDAŞ 142571</t>
  </si>
  <si>
    <t xml:space="preserve">13.01.2023 OEDAŞ 132671 </t>
  </si>
  <si>
    <t>HÜSEYİN TÜRKYILMAZ MERMER SANAYI TİCARET LİMİTED ŞİRKETİ</t>
  </si>
  <si>
    <t>22.08.2023 OEDAŞ 71.027</t>
  </si>
  <si>
    <t>20.03.2023 OEDAŞ 1599666</t>
  </si>
  <si>
    <t>03.04.2023 23.LUY.GES.03.0010 TEDAŞ</t>
  </si>
  <si>
    <t>02.06.2023 OEDAŞ 189984</t>
  </si>
  <si>
    <t>13.04.2023 OEDAŞ 170756</t>
  </si>
  <si>
    <t>İPEK DOĞALTAŞ İÇ VE DIŞ TİCARET LİMİTED ŞİRKETİ</t>
  </si>
  <si>
    <t>24.08.2023 OEDAŞ 219447</t>
  </si>
  <si>
    <t>11.07.2023 OEDAŞ 202625</t>
  </si>
  <si>
    <t>13.11.2023 OEDAŞ 247736</t>
  </si>
  <si>
    <t xml:space="preserve">08/12/2023 OEDAŞ 256792  </t>
  </si>
  <si>
    <t xml:space="preserve">12/12/2023 OEDAŞ 257724 </t>
  </si>
  <si>
    <t>11.09.2023</t>
  </si>
  <si>
    <t>ZÜLKÜF DEMİREL</t>
  </si>
  <si>
    <t>EROL MARBLE MADEN SANAYİ TİCARET LİMİTED ŞİRKETİ</t>
  </si>
  <si>
    <t>DÖRTYOL MERMER MADEN NAK.İŞ.MAK.ZİR.ALT.TAMİR TİCARET LİMİTED ŞİRKETİ</t>
  </si>
  <si>
    <t>MİRZA DOĞALTAŞ MERMER SANAYİ VE TİCARET LİMİTED ŞİRKETİ</t>
  </si>
  <si>
    <t>AYMAR DOĞAL TAŞ MADENCİLİK DIŞ TİCARET LİMİTED ŞİRKETİ</t>
  </si>
  <si>
    <t>03.12.2024</t>
  </si>
  <si>
    <t>17.12.2024 OEDAŞ 356264</t>
  </si>
  <si>
    <t>30.12.2024</t>
  </si>
  <si>
    <t>03.02.2025</t>
  </si>
  <si>
    <t>İPTAL</t>
  </si>
  <si>
    <t xml:space="preserve">LİNEA STONE MADEN İNŞAAT İTHALAT İHRACAT SANAYİ VE TİCARET LİMİTED ŞİRKETİ </t>
  </si>
  <si>
    <t>EMİN DEMİREL MERMER MADEN VE ZİRAAİ ÜRETİM SANAYİ TİCARET ANONİM ŞİRKETİ</t>
  </si>
  <si>
    <t>25.02.2025 OEDAŞ 371997</t>
  </si>
  <si>
    <t>25.03.2025 OEDAŞ 377956</t>
  </si>
  <si>
    <t>17.06.2025 OEDAŞ 395561</t>
  </si>
  <si>
    <t>29.04.2025 OEDAŞ 384791</t>
  </si>
  <si>
    <t>34 FİRMA</t>
  </si>
  <si>
    <t>7 FİRMA</t>
  </si>
  <si>
    <t>İPTAL EDİLEN</t>
  </si>
  <si>
    <t>.</t>
  </si>
  <si>
    <t>28.10.2025</t>
  </si>
  <si>
    <t>OSKAR MARBLE MADEN SANAYİ VE TİCARET LİMİTED ŞİRKETİ-OSMAN KARABULUT</t>
  </si>
  <si>
    <t>17.04.2023 OEDAŞ 183222</t>
  </si>
  <si>
    <t>8 FİRMA</t>
  </si>
  <si>
    <t>İSCEHİSAR MERMER İHTİSAS ORGANİZE SANAYİ BÖLGESİ 2026 YILI (28.02.2026) ŞUBAT AYI İTİBARİYLE  LÜY KAPSAMINDAKİ PROJELER TABLOSU</t>
  </si>
  <si>
    <t>ŞEMSETTİN UYSAL</t>
  </si>
  <si>
    <t>EVRAK DEĞERLENDİRME</t>
  </si>
  <si>
    <t>TEKNİK DEĞERLENDİRME</t>
  </si>
  <si>
    <t>OLUMLU</t>
  </si>
  <si>
    <t>BEKLENİYOR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</si>
</sst>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color rgb="FFFF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14" fontId="1" fillId="2" borderId="9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 wrapText="1"/>
    </xf>
    <xf numFmtId="14" fontId="1" fillId="4" borderId="7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1" fontId="1" fillId="5" borderId="13" xfId="0" applyNumberFormat="1" applyFont="1" applyFill="1" applyBorder="1" applyAlignment="1">
      <alignment horizontal="center" vertical="center"/>
    </xf>
    <xf numFmtId="14" fontId="1" fillId="5" borderId="13" xfId="0" applyNumberFormat="1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14" fontId="1" fillId="5" borderId="13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A46" zoomScaleNormal="100" workbookViewId="0">
      <selection activeCell="K54" sqref="K54"/>
    </sheetView>
  </sheetViews>
  <sheetFormatPr defaultColWidth="9.140625" defaultRowHeight="15" x14ac:dyDescent="0.25"/>
  <cols>
    <col min="1" max="1" width="6" style="5" customWidth="1"/>
    <col min="2" max="2" width="21.42578125" style="5" bestFit="1" customWidth="1"/>
    <col min="3" max="3" width="12" style="5" bestFit="1" customWidth="1"/>
    <col min="4" max="4" width="47.140625" style="5" bestFit="1" customWidth="1"/>
    <col min="5" max="5" width="9.85546875" style="13" bestFit="1" customWidth="1"/>
    <col min="6" max="6" width="13" style="5" customWidth="1"/>
    <col min="7" max="7" width="16.85546875" style="5" customWidth="1"/>
    <col min="8" max="8" width="11.42578125" style="5" bestFit="1" customWidth="1"/>
    <col min="9" max="9" width="14.140625" style="5" customWidth="1"/>
    <col min="10" max="10" width="13.5703125" style="5" customWidth="1"/>
    <col min="11" max="11" width="15.5703125" style="5" customWidth="1"/>
    <col min="12" max="12" width="16.7109375" style="5" bestFit="1" customWidth="1"/>
    <col min="13" max="13" width="15.7109375" style="5" customWidth="1"/>
    <col min="14" max="14" width="21.140625" style="5" customWidth="1"/>
    <col min="15" max="15" width="11.28515625" style="5" customWidth="1"/>
    <col min="16" max="16" width="14.85546875" style="5" customWidth="1"/>
    <col min="17" max="16384" width="9.140625" style="5"/>
  </cols>
  <sheetData>
    <row r="1" spans="1:16" ht="41.25" customHeight="1" thickBot="1" x14ac:dyDescent="0.3">
      <c r="A1" s="78" t="s">
        <v>125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41.25" customHeight="1" x14ac:dyDescent="0.25">
      <c r="A2" s="76" t="s">
        <v>2</v>
      </c>
      <c r="B2" s="79" t="s">
        <v>0</v>
      </c>
      <c r="C2" s="79" t="s">
        <v>1</v>
      </c>
      <c r="D2" s="81" t="s">
        <v>3</v>
      </c>
      <c r="E2" s="82"/>
      <c r="F2" s="82"/>
      <c r="G2" s="83"/>
      <c r="H2" s="81" t="s">
        <v>66</v>
      </c>
      <c r="I2" s="82"/>
      <c r="J2" s="82"/>
      <c r="K2" s="82"/>
      <c r="L2" s="83"/>
      <c r="M2" s="81" t="s">
        <v>68</v>
      </c>
      <c r="N2" s="83"/>
      <c r="O2" s="81" t="s">
        <v>70</v>
      </c>
      <c r="P2" s="84"/>
    </row>
    <row r="3" spans="1:16" ht="57" x14ac:dyDescent="0.25">
      <c r="A3" s="77"/>
      <c r="B3" s="80"/>
      <c r="C3" s="80"/>
      <c r="D3" s="6" t="s">
        <v>7</v>
      </c>
      <c r="E3" s="7" t="s">
        <v>5</v>
      </c>
      <c r="F3" s="6" t="s">
        <v>4</v>
      </c>
      <c r="G3" s="6" t="s">
        <v>8</v>
      </c>
      <c r="H3" s="6" t="s">
        <v>6</v>
      </c>
      <c r="I3" s="6" t="s">
        <v>127</v>
      </c>
      <c r="J3" s="6" t="s">
        <v>128</v>
      </c>
      <c r="K3" s="6" t="s">
        <v>67</v>
      </c>
      <c r="L3" s="6" t="s">
        <v>65</v>
      </c>
      <c r="M3" s="6" t="s">
        <v>69</v>
      </c>
      <c r="N3" s="6" t="s">
        <v>71</v>
      </c>
      <c r="O3" s="6" t="s">
        <v>69</v>
      </c>
      <c r="P3" s="8" t="s">
        <v>71</v>
      </c>
    </row>
    <row r="4" spans="1:16" ht="45" x14ac:dyDescent="0.25">
      <c r="A4" s="2">
        <v>1</v>
      </c>
      <c r="B4" s="3" t="s">
        <v>9</v>
      </c>
      <c r="C4" s="32" t="s">
        <v>10</v>
      </c>
      <c r="D4" s="33" t="s">
        <v>17</v>
      </c>
      <c r="E4" s="34">
        <v>960</v>
      </c>
      <c r="F4" s="32" t="s">
        <v>11</v>
      </c>
      <c r="G4" s="32" t="s">
        <v>16</v>
      </c>
      <c r="H4" s="35">
        <v>43613</v>
      </c>
      <c r="I4" s="35" t="s">
        <v>129</v>
      </c>
      <c r="J4" s="35" t="s">
        <v>129</v>
      </c>
      <c r="K4" s="35">
        <v>43614</v>
      </c>
      <c r="L4" s="35"/>
      <c r="M4" s="35"/>
      <c r="N4" s="36" t="s">
        <v>38</v>
      </c>
      <c r="O4" s="36"/>
      <c r="P4" s="37">
        <v>44166</v>
      </c>
    </row>
    <row r="5" spans="1:16" ht="45" x14ac:dyDescent="0.25">
      <c r="A5" s="2">
        <v>2</v>
      </c>
      <c r="B5" s="3" t="s">
        <v>9</v>
      </c>
      <c r="C5" s="32" t="s">
        <v>10</v>
      </c>
      <c r="D5" s="33" t="s">
        <v>45</v>
      </c>
      <c r="E5" s="34">
        <v>400</v>
      </c>
      <c r="F5" s="32" t="s">
        <v>11</v>
      </c>
      <c r="G5" s="32" t="s">
        <v>16</v>
      </c>
      <c r="H5" s="35">
        <v>43651</v>
      </c>
      <c r="I5" s="35" t="s">
        <v>129</v>
      </c>
      <c r="J5" s="35" t="s">
        <v>129</v>
      </c>
      <c r="K5" s="35">
        <v>43678</v>
      </c>
      <c r="L5" s="35"/>
      <c r="M5" s="35"/>
      <c r="N5" s="36" t="s">
        <v>18</v>
      </c>
      <c r="O5" s="36"/>
      <c r="P5" s="37">
        <v>44005</v>
      </c>
    </row>
    <row r="6" spans="1:16" ht="45" x14ac:dyDescent="0.25">
      <c r="A6" s="2">
        <v>3</v>
      </c>
      <c r="B6" s="3" t="s">
        <v>9</v>
      </c>
      <c r="C6" s="32" t="s">
        <v>10</v>
      </c>
      <c r="D6" s="33" t="s">
        <v>19</v>
      </c>
      <c r="E6" s="34">
        <v>1140</v>
      </c>
      <c r="F6" s="32" t="s">
        <v>11</v>
      </c>
      <c r="G6" s="32" t="s">
        <v>16</v>
      </c>
      <c r="H6" s="35">
        <v>43704</v>
      </c>
      <c r="I6" s="35" t="s">
        <v>129</v>
      </c>
      <c r="J6" s="35" t="s">
        <v>129</v>
      </c>
      <c r="K6" s="35">
        <v>43725</v>
      </c>
      <c r="L6" s="35"/>
      <c r="M6" s="35"/>
      <c r="N6" s="33" t="s">
        <v>20</v>
      </c>
      <c r="O6" s="36"/>
      <c r="P6" s="37">
        <v>44201</v>
      </c>
    </row>
    <row r="7" spans="1:16" ht="30" x14ac:dyDescent="0.25">
      <c r="A7" s="2">
        <v>4</v>
      </c>
      <c r="B7" s="3" t="s">
        <v>9</v>
      </c>
      <c r="C7" s="32" t="s">
        <v>10</v>
      </c>
      <c r="D7" s="33" t="s">
        <v>21</v>
      </c>
      <c r="E7" s="34">
        <v>1140</v>
      </c>
      <c r="F7" s="32" t="s">
        <v>11</v>
      </c>
      <c r="G7" s="32" t="s">
        <v>16</v>
      </c>
      <c r="H7" s="35">
        <v>44183</v>
      </c>
      <c r="I7" s="35" t="s">
        <v>129</v>
      </c>
      <c r="J7" s="35" t="s">
        <v>129</v>
      </c>
      <c r="K7" s="35">
        <v>44246</v>
      </c>
      <c r="L7" s="35"/>
      <c r="M7" s="35"/>
      <c r="N7" s="33" t="s">
        <v>22</v>
      </c>
      <c r="O7" s="36"/>
      <c r="P7" s="37">
        <v>44705</v>
      </c>
    </row>
    <row r="8" spans="1:16" ht="30" x14ac:dyDescent="0.25">
      <c r="A8" s="2">
        <v>5</v>
      </c>
      <c r="B8" s="3" t="s">
        <v>9</v>
      </c>
      <c r="C8" s="32" t="s">
        <v>10</v>
      </c>
      <c r="D8" s="33" t="s">
        <v>23</v>
      </c>
      <c r="E8" s="34">
        <v>600</v>
      </c>
      <c r="F8" s="32" t="s">
        <v>11</v>
      </c>
      <c r="G8" s="32" t="s">
        <v>16</v>
      </c>
      <c r="H8" s="35">
        <v>43803</v>
      </c>
      <c r="I8" s="35" t="s">
        <v>129</v>
      </c>
      <c r="J8" s="35" t="s">
        <v>129</v>
      </c>
      <c r="K8" s="35">
        <v>43934</v>
      </c>
      <c r="L8" s="35"/>
      <c r="M8" s="35"/>
      <c r="N8" s="33" t="s">
        <v>24</v>
      </c>
      <c r="O8" s="36"/>
      <c r="P8" s="37">
        <v>44103</v>
      </c>
    </row>
    <row r="9" spans="1:16" ht="30" x14ac:dyDescent="0.25">
      <c r="A9" s="2">
        <v>6</v>
      </c>
      <c r="B9" s="3" t="s">
        <v>9</v>
      </c>
      <c r="C9" s="32" t="s">
        <v>10</v>
      </c>
      <c r="D9" s="33" t="s">
        <v>25</v>
      </c>
      <c r="E9" s="34">
        <v>240</v>
      </c>
      <c r="F9" s="32" t="s">
        <v>11</v>
      </c>
      <c r="G9" s="32" t="s">
        <v>16</v>
      </c>
      <c r="H9" s="35">
        <v>43980</v>
      </c>
      <c r="I9" s="35" t="s">
        <v>129</v>
      </c>
      <c r="J9" s="35" t="s">
        <v>129</v>
      </c>
      <c r="K9" s="35">
        <v>44056</v>
      </c>
      <c r="L9" s="35"/>
      <c r="M9" s="35"/>
      <c r="N9" s="36" t="s">
        <v>26</v>
      </c>
      <c r="O9" s="36"/>
      <c r="P9" s="38">
        <v>44518</v>
      </c>
    </row>
    <row r="10" spans="1:16" ht="30" x14ac:dyDescent="0.25">
      <c r="A10" s="2">
        <v>7</v>
      </c>
      <c r="B10" s="3" t="s">
        <v>9</v>
      </c>
      <c r="C10" s="32" t="s">
        <v>10</v>
      </c>
      <c r="D10" s="33" t="s">
        <v>27</v>
      </c>
      <c r="E10" s="34">
        <v>240</v>
      </c>
      <c r="F10" s="32" t="s">
        <v>11</v>
      </c>
      <c r="G10" s="32" t="s">
        <v>16</v>
      </c>
      <c r="H10" s="35">
        <v>43980</v>
      </c>
      <c r="I10" s="35" t="s">
        <v>129</v>
      </c>
      <c r="J10" s="35" t="s">
        <v>129</v>
      </c>
      <c r="K10" s="35">
        <v>44055</v>
      </c>
      <c r="L10" s="35"/>
      <c r="M10" s="35"/>
      <c r="N10" s="33" t="s">
        <v>28</v>
      </c>
      <c r="O10" s="36"/>
      <c r="P10" s="37">
        <v>44208</v>
      </c>
    </row>
    <row r="11" spans="1:16" ht="30" x14ac:dyDescent="0.25">
      <c r="A11" s="2">
        <v>8</v>
      </c>
      <c r="B11" s="3" t="s">
        <v>9</v>
      </c>
      <c r="C11" s="32" t="s">
        <v>10</v>
      </c>
      <c r="D11" s="33" t="s">
        <v>29</v>
      </c>
      <c r="E11" s="34">
        <v>240</v>
      </c>
      <c r="F11" s="32" t="s">
        <v>11</v>
      </c>
      <c r="G11" s="32" t="s">
        <v>16</v>
      </c>
      <c r="H11" s="35">
        <v>44203</v>
      </c>
      <c r="I11" s="35" t="s">
        <v>129</v>
      </c>
      <c r="J11" s="35" t="s">
        <v>129</v>
      </c>
      <c r="K11" s="35">
        <v>44420</v>
      </c>
      <c r="L11" s="35"/>
      <c r="M11" s="35"/>
      <c r="N11" s="33" t="s">
        <v>30</v>
      </c>
      <c r="O11" s="36"/>
      <c r="P11" s="37">
        <v>44211</v>
      </c>
    </row>
    <row r="12" spans="1:16" s="9" customFormat="1" ht="30" x14ac:dyDescent="0.25">
      <c r="A12" s="2">
        <v>9</v>
      </c>
      <c r="B12" s="4" t="s">
        <v>9</v>
      </c>
      <c r="C12" s="33" t="s">
        <v>10</v>
      </c>
      <c r="D12" s="33" t="s">
        <v>31</v>
      </c>
      <c r="E12" s="39">
        <v>240</v>
      </c>
      <c r="F12" s="33" t="s">
        <v>11</v>
      </c>
      <c r="G12" s="33" t="s">
        <v>16</v>
      </c>
      <c r="H12" s="36">
        <v>43980</v>
      </c>
      <c r="I12" s="36" t="s">
        <v>129</v>
      </c>
      <c r="J12" s="36" t="s">
        <v>129</v>
      </c>
      <c r="K12" s="36">
        <v>44061</v>
      </c>
      <c r="L12" s="36"/>
      <c r="M12" s="36"/>
      <c r="N12" s="33" t="s">
        <v>32</v>
      </c>
      <c r="O12" s="36"/>
      <c r="P12" s="38">
        <v>44278</v>
      </c>
    </row>
    <row r="13" spans="1:16" ht="45" x14ac:dyDescent="0.25">
      <c r="A13" s="2">
        <v>10</v>
      </c>
      <c r="B13" s="3" t="s">
        <v>9</v>
      </c>
      <c r="C13" s="32" t="s">
        <v>10</v>
      </c>
      <c r="D13" s="33" t="s">
        <v>15</v>
      </c>
      <c r="E13" s="34">
        <v>960</v>
      </c>
      <c r="F13" s="32" t="s">
        <v>11</v>
      </c>
      <c r="G13" s="32" t="s">
        <v>16</v>
      </c>
      <c r="H13" s="35">
        <v>44011</v>
      </c>
      <c r="I13" s="35" t="s">
        <v>129</v>
      </c>
      <c r="J13" s="35" t="s">
        <v>129</v>
      </c>
      <c r="K13" s="35">
        <v>44055</v>
      </c>
      <c r="L13" s="35"/>
      <c r="M13" s="35"/>
      <c r="N13" s="36" t="s">
        <v>36</v>
      </c>
      <c r="O13" s="36"/>
      <c r="P13" s="37">
        <v>44432</v>
      </c>
    </row>
    <row r="14" spans="1:16" ht="30" x14ac:dyDescent="0.25">
      <c r="A14" s="2">
        <v>11</v>
      </c>
      <c r="B14" s="3" t="s">
        <v>9</v>
      </c>
      <c r="C14" s="32" t="s">
        <v>10</v>
      </c>
      <c r="D14" s="33" t="s">
        <v>13</v>
      </c>
      <c r="E14" s="34">
        <v>240</v>
      </c>
      <c r="F14" s="32" t="s">
        <v>11</v>
      </c>
      <c r="G14" s="32" t="s">
        <v>16</v>
      </c>
      <c r="H14" s="35">
        <v>44011</v>
      </c>
      <c r="I14" s="35" t="s">
        <v>129</v>
      </c>
      <c r="J14" s="35" t="s">
        <v>129</v>
      </c>
      <c r="K14" s="35">
        <v>44070</v>
      </c>
      <c r="L14" s="35"/>
      <c r="M14" s="35"/>
      <c r="N14" s="36" t="s">
        <v>12</v>
      </c>
      <c r="O14" s="36"/>
      <c r="P14" s="37">
        <v>44545</v>
      </c>
    </row>
    <row r="15" spans="1:16" ht="30" x14ac:dyDescent="0.25">
      <c r="A15" s="2">
        <v>12</v>
      </c>
      <c r="B15" s="3" t="s">
        <v>9</v>
      </c>
      <c r="C15" s="32" t="s">
        <v>10</v>
      </c>
      <c r="D15" s="33" t="s">
        <v>53</v>
      </c>
      <c r="E15" s="34">
        <v>1200</v>
      </c>
      <c r="F15" s="32" t="s">
        <v>11</v>
      </c>
      <c r="G15" s="32" t="s">
        <v>16</v>
      </c>
      <c r="H15" s="35">
        <v>44678</v>
      </c>
      <c r="I15" s="35" t="s">
        <v>129</v>
      </c>
      <c r="J15" s="35" t="s">
        <v>129</v>
      </c>
      <c r="K15" s="35">
        <v>44735</v>
      </c>
      <c r="L15" s="35"/>
      <c r="M15" s="35"/>
      <c r="N15" s="36" t="s">
        <v>54</v>
      </c>
      <c r="O15" s="36"/>
      <c r="P15" s="37">
        <v>44790</v>
      </c>
    </row>
    <row r="16" spans="1:16" ht="45" x14ac:dyDescent="0.25">
      <c r="A16" s="2">
        <v>13</v>
      </c>
      <c r="B16" s="3" t="s">
        <v>9</v>
      </c>
      <c r="C16" s="32" t="s">
        <v>10</v>
      </c>
      <c r="D16" s="33" t="s">
        <v>33</v>
      </c>
      <c r="E16" s="34">
        <v>800</v>
      </c>
      <c r="F16" s="32" t="s">
        <v>11</v>
      </c>
      <c r="G16" s="32" t="s">
        <v>16</v>
      </c>
      <c r="H16" s="32" t="s">
        <v>34</v>
      </c>
      <c r="I16" s="32" t="s">
        <v>129</v>
      </c>
      <c r="J16" s="32" t="s">
        <v>129</v>
      </c>
      <c r="K16" s="35">
        <v>44130</v>
      </c>
      <c r="L16" s="35"/>
      <c r="M16" s="35"/>
      <c r="N16" s="33" t="s">
        <v>35</v>
      </c>
      <c r="O16" s="36"/>
      <c r="P16" s="37">
        <v>44308</v>
      </c>
    </row>
    <row r="17" spans="1:16" ht="30" x14ac:dyDescent="0.25">
      <c r="A17" s="2">
        <v>14</v>
      </c>
      <c r="B17" s="3" t="s">
        <v>9</v>
      </c>
      <c r="C17" s="56" t="s">
        <v>10</v>
      </c>
      <c r="D17" s="61" t="s">
        <v>37</v>
      </c>
      <c r="E17" s="51">
        <v>150</v>
      </c>
      <c r="F17" s="56" t="s">
        <v>11</v>
      </c>
      <c r="G17" s="56" t="s">
        <v>16</v>
      </c>
      <c r="H17" s="62">
        <v>44091</v>
      </c>
      <c r="I17" s="62" t="s">
        <v>129</v>
      </c>
      <c r="J17" s="62" t="s">
        <v>129</v>
      </c>
      <c r="K17" s="62">
        <v>45951</v>
      </c>
      <c r="L17" s="62"/>
      <c r="M17" s="62"/>
      <c r="N17" s="61"/>
      <c r="O17" s="61"/>
      <c r="P17" s="63"/>
    </row>
    <row r="18" spans="1:16" ht="30" x14ac:dyDescent="0.25">
      <c r="A18" s="2">
        <v>15</v>
      </c>
      <c r="B18" s="3" t="s">
        <v>9</v>
      </c>
      <c r="C18" s="32" t="s">
        <v>10</v>
      </c>
      <c r="D18" s="33" t="s">
        <v>14</v>
      </c>
      <c r="E18" s="34">
        <v>1280</v>
      </c>
      <c r="F18" s="32" t="s">
        <v>11</v>
      </c>
      <c r="G18" s="32" t="s">
        <v>16</v>
      </c>
      <c r="H18" s="35">
        <v>44522</v>
      </c>
      <c r="I18" s="35" t="s">
        <v>129</v>
      </c>
      <c r="J18" s="35" t="s">
        <v>129</v>
      </c>
      <c r="K18" s="35">
        <v>44340</v>
      </c>
      <c r="L18" s="35"/>
      <c r="M18" s="35"/>
      <c r="N18" s="33" t="s">
        <v>87</v>
      </c>
      <c r="O18" s="36"/>
      <c r="P18" s="37">
        <v>44970</v>
      </c>
    </row>
    <row r="19" spans="1:16" ht="30" x14ac:dyDescent="0.25">
      <c r="A19" s="2">
        <v>16</v>
      </c>
      <c r="B19" s="3" t="s">
        <v>9</v>
      </c>
      <c r="C19" s="32" t="s">
        <v>10</v>
      </c>
      <c r="D19" s="33" t="s">
        <v>39</v>
      </c>
      <c r="E19" s="34">
        <v>240</v>
      </c>
      <c r="F19" s="32" t="s">
        <v>11</v>
      </c>
      <c r="G19" s="32" t="s">
        <v>16</v>
      </c>
      <c r="H19" s="35">
        <v>44368</v>
      </c>
      <c r="I19" s="35" t="s">
        <v>129</v>
      </c>
      <c r="J19" s="35" t="s">
        <v>129</v>
      </c>
      <c r="K19" s="35">
        <v>44462</v>
      </c>
      <c r="L19" s="35"/>
      <c r="M19" s="35"/>
      <c r="N19" s="33" t="s">
        <v>40</v>
      </c>
      <c r="O19" s="36"/>
      <c r="P19" s="37">
        <v>44775</v>
      </c>
    </row>
    <row r="20" spans="1:16" ht="45" x14ac:dyDescent="0.25">
      <c r="A20" s="2">
        <v>17</v>
      </c>
      <c r="B20" s="3" t="s">
        <v>9</v>
      </c>
      <c r="C20" s="21" t="s">
        <v>10</v>
      </c>
      <c r="D20" s="22" t="s">
        <v>111</v>
      </c>
      <c r="E20" s="23">
        <v>500</v>
      </c>
      <c r="F20" s="21" t="s">
        <v>11</v>
      </c>
      <c r="G20" s="21" t="s">
        <v>16</v>
      </c>
      <c r="H20" s="24">
        <v>44375</v>
      </c>
      <c r="I20" s="24" t="s">
        <v>129</v>
      </c>
      <c r="J20" s="24" t="s">
        <v>129</v>
      </c>
      <c r="K20" s="24">
        <v>44462</v>
      </c>
      <c r="L20" s="24"/>
      <c r="M20" s="24"/>
      <c r="N20" s="22"/>
      <c r="O20" s="22"/>
      <c r="P20" s="25" t="s">
        <v>110</v>
      </c>
    </row>
    <row r="21" spans="1:16" ht="45" x14ac:dyDescent="0.25">
      <c r="A21" s="2">
        <v>18</v>
      </c>
      <c r="B21" s="3" t="s">
        <v>9</v>
      </c>
      <c r="C21" s="32" t="s">
        <v>10</v>
      </c>
      <c r="D21" s="33" t="s">
        <v>41</v>
      </c>
      <c r="E21" s="34">
        <v>600</v>
      </c>
      <c r="F21" s="32" t="s">
        <v>11</v>
      </c>
      <c r="G21" s="32" t="s">
        <v>16</v>
      </c>
      <c r="H21" s="35">
        <v>44530</v>
      </c>
      <c r="I21" s="35" t="s">
        <v>129</v>
      </c>
      <c r="J21" s="35" t="s">
        <v>129</v>
      </c>
      <c r="K21" s="35">
        <v>44634</v>
      </c>
      <c r="L21" s="35"/>
      <c r="M21" s="35"/>
      <c r="N21" s="36" t="s">
        <v>59</v>
      </c>
      <c r="O21" s="36"/>
      <c r="P21" s="37">
        <v>45079</v>
      </c>
    </row>
    <row r="22" spans="1:16" ht="30" x14ac:dyDescent="0.25">
      <c r="A22" s="2">
        <v>19</v>
      </c>
      <c r="B22" s="3" t="s">
        <v>9</v>
      </c>
      <c r="C22" s="32" t="s">
        <v>10</v>
      </c>
      <c r="D22" s="33" t="s">
        <v>74</v>
      </c>
      <c r="E22" s="34">
        <v>460</v>
      </c>
      <c r="F22" s="32" t="s">
        <v>11</v>
      </c>
      <c r="G22" s="32" t="s">
        <v>16</v>
      </c>
      <c r="H22" s="35">
        <v>44711</v>
      </c>
      <c r="I22" s="35" t="s">
        <v>129</v>
      </c>
      <c r="J22" s="35" t="s">
        <v>129</v>
      </c>
      <c r="K22" s="35">
        <v>44634</v>
      </c>
      <c r="L22" s="35"/>
      <c r="M22" s="35"/>
      <c r="N22" s="36" t="s">
        <v>42</v>
      </c>
      <c r="O22" s="36"/>
      <c r="P22" s="37">
        <v>44771</v>
      </c>
    </row>
    <row r="23" spans="1:16" ht="30" x14ac:dyDescent="0.25">
      <c r="A23" s="2">
        <v>20</v>
      </c>
      <c r="B23" s="3" t="s">
        <v>9</v>
      </c>
      <c r="C23" s="32" t="s">
        <v>10</v>
      </c>
      <c r="D23" s="33" t="s">
        <v>43</v>
      </c>
      <c r="E23" s="34">
        <v>600</v>
      </c>
      <c r="F23" s="32" t="s">
        <v>11</v>
      </c>
      <c r="G23" s="32" t="s">
        <v>16</v>
      </c>
      <c r="H23" s="35">
        <v>44558</v>
      </c>
      <c r="I23" s="35" t="s">
        <v>129</v>
      </c>
      <c r="J23" s="35" t="s">
        <v>129</v>
      </c>
      <c r="K23" s="35">
        <v>44657</v>
      </c>
      <c r="L23" s="35"/>
      <c r="M23" s="35"/>
      <c r="N23" s="33" t="s">
        <v>44</v>
      </c>
      <c r="O23" s="36"/>
      <c r="P23" s="37">
        <v>45079</v>
      </c>
    </row>
    <row r="24" spans="1:16" ht="45" x14ac:dyDescent="0.25">
      <c r="A24" s="2">
        <v>21</v>
      </c>
      <c r="B24" s="3" t="s">
        <v>9</v>
      </c>
      <c r="C24" s="32" t="s">
        <v>10</v>
      </c>
      <c r="D24" s="33" t="s">
        <v>47</v>
      </c>
      <c r="E24" s="34">
        <v>240</v>
      </c>
      <c r="F24" s="32" t="s">
        <v>11</v>
      </c>
      <c r="G24" s="32" t="s">
        <v>16</v>
      </c>
      <c r="H24" s="35">
        <v>44575</v>
      </c>
      <c r="I24" s="35" t="s">
        <v>129</v>
      </c>
      <c r="J24" s="35" t="s">
        <v>129</v>
      </c>
      <c r="K24" s="35">
        <v>44657</v>
      </c>
      <c r="L24" s="35"/>
      <c r="M24" s="35"/>
      <c r="N24" s="36" t="s">
        <v>77</v>
      </c>
      <c r="O24" s="36"/>
      <c r="P24" s="37">
        <v>44907</v>
      </c>
    </row>
    <row r="25" spans="1:16" ht="30" x14ac:dyDescent="0.25">
      <c r="A25" s="2">
        <v>22</v>
      </c>
      <c r="B25" s="3" t="s">
        <v>9</v>
      </c>
      <c r="C25" s="32" t="s">
        <v>10</v>
      </c>
      <c r="D25" s="33" t="s">
        <v>46</v>
      </c>
      <c r="E25" s="40">
        <v>1600</v>
      </c>
      <c r="F25" s="41" t="s">
        <v>11</v>
      </c>
      <c r="G25" s="32" t="s">
        <v>16</v>
      </c>
      <c r="H25" s="35">
        <v>44581</v>
      </c>
      <c r="I25" s="35" t="s">
        <v>129</v>
      </c>
      <c r="J25" s="35" t="s">
        <v>129</v>
      </c>
      <c r="K25" s="35">
        <v>44657</v>
      </c>
      <c r="L25" s="35"/>
      <c r="M25" s="35"/>
      <c r="N25" s="33" t="s">
        <v>75</v>
      </c>
      <c r="O25" s="33"/>
      <c r="P25" s="37">
        <v>44846</v>
      </c>
    </row>
    <row r="26" spans="1:16" ht="30" x14ac:dyDescent="0.25">
      <c r="A26" s="2">
        <v>23</v>
      </c>
      <c r="B26" s="3" t="s">
        <v>9</v>
      </c>
      <c r="C26" s="32" t="s">
        <v>10</v>
      </c>
      <c r="D26" s="33" t="s">
        <v>48</v>
      </c>
      <c r="E26" s="34">
        <v>400</v>
      </c>
      <c r="F26" s="32" t="s">
        <v>11</v>
      </c>
      <c r="G26" s="32" t="s">
        <v>16</v>
      </c>
      <c r="H26" s="35">
        <v>44823</v>
      </c>
      <c r="I26" s="35" t="s">
        <v>129</v>
      </c>
      <c r="J26" s="35" t="s">
        <v>129</v>
      </c>
      <c r="K26" s="35">
        <v>44852</v>
      </c>
      <c r="L26" s="35"/>
      <c r="M26" s="35"/>
      <c r="N26" s="36" t="s">
        <v>86</v>
      </c>
      <c r="O26" s="33"/>
      <c r="P26" s="37">
        <v>45730</v>
      </c>
    </row>
    <row r="27" spans="1:16" ht="30" x14ac:dyDescent="0.25">
      <c r="A27" s="2">
        <v>24</v>
      </c>
      <c r="B27" s="3" t="s">
        <v>9</v>
      </c>
      <c r="C27" s="21" t="s">
        <v>10</v>
      </c>
      <c r="D27" s="22" t="s">
        <v>49</v>
      </c>
      <c r="E27" s="23">
        <v>100</v>
      </c>
      <c r="F27" s="21" t="s">
        <v>11</v>
      </c>
      <c r="G27" s="21" t="s">
        <v>16</v>
      </c>
      <c r="H27" s="24">
        <v>44620</v>
      </c>
      <c r="I27" s="24" t="s">
        <v>129</v>
      </c>
      <c r="J27" s="24" t="s">
        <v>129</v>
      </c>
      <c r="K27" s="24">
        <v>44769</v>
      </c>
      <c r="L27" s="24"/>
      <c r="M27" s="24"/>
      <c r="N27" s="22" t="s">
        <v>89</v>
      </c>
      <c r="O27" s="22"/>
      <c r="P27" s="25" t="s">
        <v>110</v>
      </c>
    </row>
    <row r="28" spans="1:16" ht="30.75" thickBot="1" x14ac:dyDescent="0.3">
      <c r="A28" s="10">
        <v>25</v>
      </c>
      <c r="B28" s="11" t="s">
        <v>9</v>
      </c>
      <c r="C28" s="42" t="s">
        <v>10</v>
      </c>
      <c r="D28" s="43" t="s">
        <v>50</v>
      </c>
      <c r="E28" s="44">
        <v>240</v>
      </c>
      <c r="F28" s="42" t="s">
        <v>11</v>
      </c>
      <c r="G28" s="42" t="s">
        <v>16</v>
      </c>
      <c r="H28" s="45">
        <v>44615</v>
      </c>
      <c r="I28" s="45" t="s">
        <v>129</v>
      </c>
      <c r="J28" s="45" t="s">
        <v>129</v>
      </c>
      <c r="K28" s="45">
        <v>44760</v>
      </c>
      <c r="L28" s="45"/>
      <c r="M28" s="45"/>
      <c r="N28" s="43" t="s">
        <v>51</v>
      </c>
      <c r="O28" s="46"/>
      <c r="P28" s="47">
        <v>44797</v>
      </c>
    </row>
    <row r="29" spans="1:16" x14ac:dyDescent="0.25">
      <c r="A29" s="12"/>
      <c r="D29" s="9"/>
      <c r="E29" s="13">
        <f>E4+E5+E6+E7+E8+E9+E10+E11+E12+E13+E14+E15+E16+E18+E19+E21+E22+E23+E24+E25+E26+E28</f>
        <v>14060</v>
      </c>
      <c r="H29" s="14"/>
      <c r="I29" s="14"/>
      <c r="J29" s="14"/>
      <c r="K29" s="14"/>
      <c r="L29" s="14"/>
      <c r="M29" s="14"/>
      <c r="N29" s="9"/>
      <c r="O29" s="15"/>
      <c r="P29" s="1"/>
    </row>
    <row r="30" spans="1:16" ht="15.75" thickBot="1" x14ac:dyDescent="0.3">
      <c r="A30" s="12"/>
      <c r="P30" s="16"/>
    </row>
    <row r="31" spans="1:16" ht="41.25" customHeight="1" x14ac:dyDescent="0.25">
      <c r="A31" s="76" t="s">
        <v>2</v>
      </c>
      <c r="B31" s="79" t="s">
        <v>0</v>
      </c>
      <c r="C31" s="79" t="s">
        <v>1</v>
      </c>
      <c r="D31" s="81" t="s">
        <v>3</v>
      </c>
      <c r="E31" s="82"/>
      <c r="F31" s="82"/>
      <c r="G31" s="83"/>
      <c r="H31" s="81" t="s">
        <v>66</v>
      </c>
      <c r="I31" s="82"/>
      <c r="J31" s="82"/>
      <c r="K31" s="82"/>
      <c r="L31" s="83"/>
      <c r="M31" s="81" t="s">
        <v>68</v>
      </c>
      <c r="N31" s="83"/>
      <c r="O31" s="81" t="s">
        <v>70</v>
      </c>
      <c r="P31" s="84"/>
    </row>
    <row r="32" spans="1:16" ht="39.75" customHeight="1" x14ac:dyDescent="0.25">
      <c r="A32" s="77"/>
      <c r="B32" s="80"/>
      <c r="C32" s="80"/>
      <c r="D32" s="6" t="s">
        <v>7</v>
      </c>
      <c r="E32" s="7" t="s">
        <v>5</v>
      </c>
      <c r="F32" s="6" t="s">
        <v>4</v>
      </c>
      <c r="G32" s="6" t="s">
        <v>8</v>
      </c>
      <c r="H32" s="6" t="s">
        <v>6</v>
      </c>
      <c r="I32" s="6" t="s">
        <v>127</v>
      </c>
      <c r="J32" s="6" t="s">
        <v>128</v>
      </c>
      <c r="K32" s="6" t="s">
        <v>67</v>
      </c>
      <c r="L32" s="6" t="s">
        <v>65</v>
      </c>
      <c r="M32" s="6" t="s">
        <v>69</v>
      </c>
      <c r="N32" s="6" t="s">
        <v>71</v>
      </c>
      <c r="O32" s="6" t="s">
        <v>69</v>
      </c>
      <c r="P32" s="8" t="s">
        <v>71</v>
      </c>
    </row>
    <row r="33" spans="1:16" ht="40.5" customHeight="1" x14ac:dyDescent="0.25">
      <c r="A33" s="2">
        <v>26</v>
      </c>
      <c r="B33" s="3" t="s">
        <v>9</v>
      </c>
      <c r="C33" s="32" t="s">
        <v>10</v>
      </c>
      <c r="D33" s="33" t="s">
        <v>57</v>
      </c>
      <c r="E33" s="34">
        <v>240</v>
      </c>
      <c r="F33" s="32" t="s">
        <v>11</v>
      </c>
      <c r="G33" s="32" t="s">
        <v>16</v>
      </c>
      <c r="H33" s="35">
        <v>44637</v>
      </c>
      <c r="I33" s="35" t="s">
        <v>129</v>
      </c>
      <c r="J33" s="35" t="s">
        <v>129</v>
      </c>
      <c r="K33" s="35">
        <v>44673</v>
      </c>
      <c r="L33" s="35"/>
      <c r="M33" s="35"/>
      <c r="N33" s="33" t="s">
        <v>52</v>
      </c>
      <c r="O33" s="36"/>
      <c r="P33" s="37">
        <v>44718</v>
      </c>
    </row>
    <row r="34" spans="1:16" ht="30" x14ac:dyDescent="0.25">
      <c r="A34" s="2">
        <v>27</v>
      </c>
      <c r="B34" s="3" t="s">
        <v>9</v>
      </c>
      <c r="C34" s="32" t="s">
        <v>10</v>
      </c>
      <c r="D34" s="33" t="s">
        <v>55</v>
      </c>
      <c r="E34" s="34">
        <v>1200</v>
      </c>
      <c r="F34" s="32" t="s">
        <v>11</v>
      </c>
      <c r="G34" s="32" t="s">
        <v>16</v>
      </c>
      <c r="H34" s="35">
        <v>44676</v>
      </c>
      <c r="I34" s="35" t="s">
        <v>129</v>
      </c>
      <c r="J34" s="35" t="s">
        <v>129</v>
      </c>
      <c r="K34" s="35">
        <v>44735</v>
      </c>
      <c r="L34" s="35"/>
      <c r="M34" s="35"/>
      <c r="N34" s="48" t="s">
        <v>76</v>
      </c>
      <c r="O34" s="48"/>
      <c r="P34" s="37">
        <v>45019</v>
      </c>
    </row>
    <row r="35" spans="1:16" ht="45" x14ac:dyDescent="0.25">
      <c r="A35" s="2">
        <v>28</v>
      </c>
      <c r="B35" s="3" t="s">
        <v>9</v>
      </c>
      <c r="C35" s="21" t="s">
        <v>10</v>
      </c>
      <c r="D35" s="22" t="s">
        <v>122</v>
      </c>
      <c r="E35" s="23">
        <v>240</v>
      </c>
      <c r="F35" s="21" t="s">
        <v>11</v>
      </c>
      <c r="G35" s="21" t="s">
        <v>16</v>
      </c>
      <c r="H35" s="24">
        <v>44711</v>
      </c>
      <c r="I35" s="24" t="s">
        <v>129</v>
      </c>
      <c r="J35" s="24" t="s">
        <v>129</v>
      </c>
      <c r="K35" s="24">
        <v>44937</v>
      </c>
      <c r="L35" s="24"/>
      <c r="M35" s="24"/>
      <c r="N35" s="26" t="s">
        <v>123</v>
      </c>
      <c r="O35" s="26"/>
      <c r="P35" s="28" t="s">
        <v>110</v>
      </c>
    </row>
    <row r="36" spans="1:16" ht="30" x14ac:dyDescent="0.25">
      <c r="A36" s="2">
        <v>29</v>
      </c>
      <c r="B36" s="3" t="s">
        <v>9</v>
      </c>
      <c r="C36" s="21" t="s">
        <v>10</v>
      </c>
      <c r="D36" s="22" t="s">
        <v>56</v>
      </c>
      <c r="E36" s="23">
        <v>150</v>
      </c>
      <c r="F36" s="21" t="s">
        <v>11</v>
      </c>
      <c r="G36" s="21" t="s">
        <v>16</v>
      </c>
      <c r="H36" s="24">
        <v>44711</v>
      </c>
      <c r="I36" s="24" t="s">
        <v>129</v>
      </c>
      <c r="J36" s="24" t="s">
        <v>129</v>
      </c>
      <c r="K36" s="24">
        <v>44748</v>
      </c>
      <c r="L36" s="24"/>
      <c r="M36" s="24"/>
      <c r="N36" s="26" t="s">
        <v>81</v>
      </c>
      <c r="O36" s="27"/>
      <c r="P36" s="28" t="s">
        <v>110</v>
      </c>
    </row>
    <row r="37" spans="1:16" ht="45" x14ac:dyDescent="0.25">
      <c r="A37" s="2">
        <v>31</v>
      </c>
      <c r="B37" s="3" t="s">
        <v>9</v>
      </c>
      <c r="C37" s="21" t="s">
        <v>10</v>
      </c>
      <c r="D37" s="22" t="s">
        <v>58</v>
      </c>
      <c r="E37" s="23">
        <v>240</v>
      </c>
      <c r="F37" s="21" t="s">
        <v>11</v>
      </c>
      <c r="G37" s="21" t="s">
        <v>16</v>
      </c>
      <c r="H37" s="24">
        <v>44741</v>
      </c>
      <c r="I37" s="24" t="s">
        <v>129</v>
      </c>
      <c r="J37" s="24" t="s">
        <v>129</v>
      </c>
      <c r="K37" s="24">
        <v>44820</v>
      </c>
      <c r="L37" s="24"/>
      <c r="M37" s="24"/>
      <c r="N37" s="22" t="s">
        <v>80</v>
      </c>
      <c r="O37" s="22"/>
      <c r="P37" s="25" t="s">
        <v>110</v>
      </c>
    </row>
    <row r="38" spans="1:16" ht="30" x14ac:dyDescent="0.25">
      <c r="A38" s="2">
        <v>32</v>
      </c>
      <c r="B38" s="3" t="s">
        <v>9</v>
      </c>
      <c r="C38" s="32" t="s">
        <v>10</v>
      </c>
      <c r="D38" s="33" t="s">
        <v>78</v>
      </c>
      <c r="E38" s="34">
        <v>400</v>
      </c>
      <c r="F38" s="32" t="s">
        <v>11</v>
      </c>
      <c r="G38" s="32" t="s">
        <v>16</v>
      </c>
      <c r="H38" s="35">
        <v>44858</v>
      </c>
      <c r="I38" s="35" t="s">
        <v>129</v>
      </c>
      <c r="J38" s="35" t="s">
        <v>129</v>
      </c>
      <c r="K38" s="35">
        <v>44907</v>
      </c>
      <c r="L38" s="35"/>
      <c r="M38" s="35"/>
      <c r="N38" s="33" t="s">
        <v>90</v>
      </c>
      <c r="O38" s="33"/>
      <c r="P38" s="37">
        <v>45565</v>
      </c>
    </row>
    <row r="39" spans="1:16" ht="30" x14ac:dyDescent="0.25">
      <c r="A39" s="2">
        <v>33</v>
      </c>
      <c r="B39" s="3" t="s">
        <v>9</v>
      </c>
      <c r="C39" s="32" t="s">
        <v>10</v>
      </c>
      <c r="D39" s="33" t="s">
        <v>79</v>
      </c>
      <c r="E39" s="34">
        <v>300</v>
      </c>
      <c r="F39" s="32" t="s">
        <v>11</v>
      </c>
      <c r="G39" s="32" t="s">
        <v>16</v>
      </c>
      <c r="H39" s="35">
        <v>44893</v>
      </c>
      <c r="I39" s="35" t="s">
        <v>129</v>
      </c>
      <c r="J39" s="35" t="s">
        <v>129</v>
      </c>
      <c r="K39" s="35">
        <v>45127</v>
      </c>
      <c r="L39" s="35"/>
      <c r="M39" s="35"/>
      <c r="N39" s="33" t="s">
        <v>99</v>
      </c>
      <c r="O39" s="33"/>
      <c r="P39" s="37">
        <v>45944</v>
      </c>
    </row>
    <row r="40" spans="1:16" ht="45" x14ac:dyDescent="0.25">
      <c r="A40" s="2">
        <v>34</v>
      </c>
      <c r="B40" s="3" t="s">
        <v>9</v>
      </c>
      <c r="C40" s="32" t="s">
        <v>10</v>
      </c>
      <c r="D40" s="33" t="s">
        <v>19</v>
      </c>
      <c r="E40" s="34">
        <v>1190</v>
      </c>
      <c r="F40" s="32" t="s">
        <v>11</v>
      </c>
      <c r="G40" s="32" t="s">
        <v>16</v>
      </c>
      <c r="H40" s="35">
        <v>44895</v>
      </c>
      <c r="I40" s="35" t="s">
        <v>129</v>
      </c>
      <c r="J40" s="35" t="s">
        <v>129</v>
      </c>
      <c r="K40" s="35">
        <v>44949</v>
      </c>
      <c r="L40" s="35"/>
      <c r="M40" s="35"/>
      <c r="N40" s="33" t="s">
        <v>91</v>
      </c>
      <c r="O40" s="33"/>
      <c r="P40" s="37">
        <v>45121</v>
      </c>
    </row>
    <row r="41" spans="1:16" ht="45" x14ac:dyDescent="0.25">
      <c r="A41" s="2">
        <v>35</v>
      </c>
      <c r="B41" s="3" t="s">
        <v>9</v>
      </c>
      <c r="C41" s="21" t="s">
        <v>10</v>
      </c>
      <c r="D41" s="22" t="s">
        <v>82</v>
      </c>
      <c r="E41" s="23">
        <v>400</v>
      </c>
      <c r="F41" s="21" t="s">
        <v>11</v>
      </c>
      <c r="G41" s="21" t="s">
        <v>16</v>
      </c>
      <c r="H41" s="24">
        <v>44925</v>
      </c>
      <c r="I41" s="24" t="s">
        <v>129</v>
      </c>
      <c r="J41" s="24" t="s">
        <v>129</v>
      </c>
      <c r="K41" s="24">
        <v>44994</v>
      </c>
      <c r="L41" s="24"/>
      <c r="M41" s="24"/>
      <c r="N41" s="55" t="s">
        <v>96</v>
      </c>
      <c r="O41" s="22"/>
      <c r="P41" s="25" t="s">
        <v>110</v>
      </c>
    </row>
    <row r="42" spans="1:16" ht="60" x14ac:dyDescent="0.25">
      <c r="A42" s="2">
        <v>36</v>
      </c>
      <c r="B42" s="3" t="s">
        <v>9</v>
      </c>
      <c r="C42" s="32" t="s">
        <v>10</v>
      </c>
      <c r="D42" s="33" t="s">
        <v>83</v>
      </c>
      <c r="E42" s="34">
        <v>864</v>
      </c>
      <c r="F42" s="32" t="s">
        <v>11</v>
      </c>
      <c r="G42" s="32" t="s">
        <v>16</v>
      </c>
      <c r="H42" s="35">
        <v>44925</v>
      </c>
      <c r="I42" s="35" t="s">
        <v>129</v>
      </c>
      <c r="J42" s="35" t="s">
        <v>129</v>
      </c>
      <c r="K42" s="35">
        <v>45247</v>
      </c>
      <c r="L42" s="35"/>
      <c r="M42" s="35"/>
      <c r="N42" s="33" t="s">
        <v>97</v>
      </c>
      <c r="O42" s="33"/>
      <c r="P42" s="37">
        <v>45565</v>
      </c>
    </row>
    <row r="43" spans="1:16" ht="30" x14ac:dyDescent="0.25">
      <c r="A43" s="2">
        <v>37</v>
      </c>
      <c r="B43" s="3" t="s">
        <v>9</v>
      </c>
      <c r="C43" s="21" t="s">
        <v>10</v>
      </c>
      <c r="D43" s="29" t="s">
        <v>112</v>
      </c>
      <c r="E43" s="30">
        <v>640</v>
      </c>
      <c r="F43" s="31" t="s">
        <v>11</v>
      </c>
      <c r="G43" s="21" t="s">
        <v>16</v>
      </c>
      <c r="H43" s="24">
        <v>44925</v>
      </c>
      <c r="I43" s="24" t="s">
        <v>129</v>
      </c>
      <c r="J43" s="24" t="s">
        <v>129</v>
      </c>
      <c r="K43" s="24">
        <v>44966</v>
      </c>
      <c r="L43" s="24"/>
      <c r="M43" s="24"/>
      <c r="N43" s="22"/>
      <c r="O43" s="22"/>
      <c r="P43" s="25" t="s">
        <v>110</v>
      </c>
    </row>
    <row r="44" spans="1:16" ht="30" x14ac:dyDescent="0.25">
      <c r="A44" s="2">
        <v>38</v>
      </c>
      <c r="B44" s="3" t="s">
        <v>9</v>
      </c>
      <c r="C44" s="32" t="s">
        <v>10</v>
      </c>
      <c r="D44" s="33" t="s">
        <v>84</v>
      </c>
      <c r="E44" s="34">
        <v>500</v>
      </c>
      <c r="F44" s="32" t="s">
        <v>11</v>
      </c>
      <c r="G44" s="32" t="s">
        <v>16</v>
      </c>
      <c r="H44" s="35">
        <v>44956</v>
      </c>
      <c r="I44" s="35" t="s">
        <v>129</v>
      </c>
      <c r="J44" s="35" t="s">
        <v>129</v>
      </c>
      <c r="K44" s="35">
        <v>45001</v>
      </c>
      <c r="L44" s="35"/>
      <c r="M44" s="35"/>
      <c r="N44" s="33" t="s">
        <v>92</v>
      </c>
      <c r="O44" s="33"/>
      <c r="P44" s="37">
        <v>45740</v>
      </c>
    </row>
    <row r="45" spans="1:16" ht="30" x14ac:dyDescent="0.25">
      <c r="A45" s="2">
        <v>39</v>
      </c>
      <c r="B45" s="3" t="s">
        <v>9</v>
      </c>
      <c r="C45" s="21" t="s">
        <v>10</v>
      </c>
      <c r="D45" s="22" t="s">
        <v>85</v>
      </c>
      <c r="E45" s="23">
        <v>240</v>
      </c>
      <c r="F45" s="21" t="s">
        <v>11</v>
      </c>
      <c r="G45" s="21" t="s">
        <v>16</v>
      </c>
      <c r="H45" s="24">
        <v>44957</v>
      </c>
      <c r="I45" s="24" t="s">
        <v>129</v>
      </c>
      <c r="J45" s="24" t="s">
        <v>129</v>
      </c>
      <c r="K45" s="24">
        <v>45001</v>
      </c>
      <c r="L45" s="24"/>
      <c r="M45" s="24"/>
      <c r="N45" s="22" t="s">
        <v>93</v>
      </c>
      <c r="O45" s="22"/>
      <c r="P45" s="25" t="s">
        <v>110</v>
      </c>
    </row>
    <row r="46" spans="1:16" ht="30" x14ac:dyDescent="0.25">
      <c r="A46" s="2">
        <v>40</v>
      </c>
      <c r="B46" s="3" t="s">
        <v>9</v>
      </c>
      <c r="C46" s="32" t="s">
        <v>10</v>
      </c>
      <c r="D46" s="33" t="s">
        <v>88</v>
      </c>
      <c r="E46" s="34">
        <v>240</v>
      </c>
      <c r="F46" s="32" t="s">
        <v>11</v>
      </c>
      <c r="G46" s="32" t="s">
        <v>16</v>
      </c>
      <c r="H46" s="35">
        <v>45016</v>
      </c>
      <c r="I46" s="35" t="s">
        <v>129</v>
      </c>
      <c r="J46" s="35" t="s">
        <v>129</v>
      </c>
      <c r="K46" s="35">
        <v>45155</v>
      </c>
      <c r="L46" s="35"/>
      <c r="M46" s="35"/>
      <c r="N46" s="36" t="s">
        <v>95</v>
      </c>
      <c r="O46" s="33"/>
      <c r="P46" s="37">
        <v>45209</v>
      </c>
    </row>
    <row r="47" spans="1:16" ht="30" x14ac:dyDescent="0.25">
      <c r="A47" s="2">
        <v>41</v>
      </c>
      <c r="B47" s="3" t="s">
        <v>9</v>
      </c>
      <c r="C47" s="32" t="s">
        <v>10</v>
      </c>
      <c r="D47" s="33" t="s">
        <v>94</v>
      </c>
      <c r="E47" s="34">
        <v>240</v>
      </c>
      <c r="F47" s="32" t="s">
        <v>11</v>
      </c>
      <c r="G47" s="32" t="s">
        <v>16</v>
      </c>
      <c r="H47" s="35">
        <v>45138</v>
      </c>
      <c r="I47" s="35" t="s">
        <v>129</v>
      </c>
      <c r="J47" s="35" t="s">
        <v>129</v>
      </c>
      <c r="K47" s="49" t="s">
        <v>100</v>
      </c>
      <c r="L47" s="35"/>
      <c r="M47" s="35"/>
      <c r="N47" s="33" t="s">
        <v>98</v>
      </c>
      <c r="O47" s="33"/>
      <c r="P47" s="37">
        <v>45949</v>
      </c>
    </row>
    <row r="48" spans="1:16" ht="28.5" customHeight="1" x14ac:dyDescent="0.25">
      <c r="A48" s="2">
        <v>42</v>
      </c>
      <c r="B48" s="3" t="s">
        <v>9</v>
      </c>
      <c r="C48" s="32" t="s">
        <v>10</v>
      </c>
      <c r="D48" s="33" t="s">
        <v>101</v>
      </c>
      <c r="E48" s="34">
        <v>200</v>
      </c>
      <c r="F48" s="32" t="s">
        <v>11</v>
      </c>
      <c r="G48" s="32" t="s">
        <v>16</v>
      </c>
      <c r="H48" s="35">
        <v>45139</v>
      </c>
      <c r="I48" s="35" t="s">
        <v>129</v>
      </c>
      <c r="J48" s="35" t="s">
        <v>129</v>
      </c>
      <c r="K48" s="49" t="s">
        <v>106</v>
      </c>
      <c r="L48" s="35"/>
      <c r="M48" s="35"/>
      <c r="N48" s="33" t="s">
        <v>113</v>
      </c>
      <c r="O48" s="33"/>
      <c r="P48" s="37">
        <v>45854</v>
      </c>
    </row>
    <row r="49" spans="1:16" ht="30" x14ac:dyDescent="0.25">
      <c r="A49" s="2">
        <v>43</v>
      </c>
      <c r="B49" s="3" t="s">
        <v>9</v>
      </c>
      <c r="C49" s="32" t="s">
        <v>10</v>
      </c>
      <c r="D49" s="50" t="s">
        <v>102</v>
      </c>
      <c r="E49" s="34">
        <v>350</v>
      </c>
      <c r="F49" s="32" t="s">
        <v>11</v>
      </c>
      <c r="G49" s="32" t="s">
        <v>16</v>
      </c>
      <c r="H49" s="35">
        <v>45140</v>
      </c>
      <c r="I49" s="35" t="s">
        <v>129</v>
      </c>
      <c r="J49" s="35" t="s">
        <v>129</v>
      </c>
      <c r="K49" s="49" t="s">
        <v>106</v>
      </c>
      <c r="L49" s="35"/>
      <c r="M49" s="35"/>
      <c r="N49" s="36" t="s">
        <v>107</v>
      </c>
      <c r="O49" s="33"/>
      <c r="P49" s="37">
        <v>45695</v>
      </c>
    </row>
    <row r="50" spans="1:16" ht="38.25" x14ac:dyDescent="0.25">
      <c r="A50" s="2">
        <v>44</v>
      </c>
      <c r="B50" s="3" t="s">
        <v>9</v>
      </c>
      <c r="C50" s="32" t="s">
        <v>10</v>
      </c>
      <c r="D50" s="50" t="s">
        <v>103</v>
      </c>
      <c r="E50" s="34">
        <v>350</v>
      </c>
      <c r="F50" s="32" t="s">
        <v>11</v>
      </c>
      <c r="G50" s="32" t="s">
        <v>16</v>
      </c>
      <c r="H50" s="35">
        <v>45596</v>
      </c>
      <c r="I50" s="35" t="s">
        <v>129</v>
      </c>
      <c r="J50" s="35" t="s">
        <v>129</v>
      </c>
      <c r="K50" s="49" t="s">
        <v>108</v>
      </c>
      <c r="L50" s="35"/>
      <c r="M50" s="35"/>
      <c r="N50" s="33" t="s">
        <v>114</v>
      </c>
      <c r="O50" s="33"/>
      <c r="P50" s="37">
        <v>46108</v>
      </c>
    </row>
    <row r="51" spans="1:16" ht="30" x14ac:dyDescent="0.25">
      <c r="A51" s="2">
        <v>45</v>
      </c>
      <c r="B51" s="3" t="s">
        <v>9</v>
      </c>
      <c r="C51" s="32" t="s">
        <v>10</v>
      </c>
      <c r="D51" s="50" t="s">
        <v>104</v>
      </c>
      <c r="E51" s="34">
        <v>240</v>
      </c>
      <c r="F51" s="32" t="s">
        <v>11</v>
      </c>
      <c r="G51" s="32" t="s">
        <v>16</v>
      </c>
      <c r="H51" s="35">
        <v>45596</v>
      </c>
      <c r="I51" s="35" t="s">
        <v>129</v>
      </c>
      <c r="J51" s="35" t="s">
        <v>129</v>
      </c>
      <c r="K51" s="49" t="s">
        <v>108</v>
      </c>
      <c r="L51" s="35"/>
      <c r="M51" s="35"/>
      <c r="N51" s="33" t="s">
        <v>115</v>
      </c>
      <c r="O51" s="33"/>
      <c r="P51" s="37">
        <v>45867</v>
      </c>
    </row>
    <row r="52" spans="1:16" ht="30.75" thickBot="1" x14ac:dyDescent="0.3">
      <c r="A52" s="2">
        <v>46</v>
      </c>
      <c r="B52" s="11" t="s">
        <v>9</v>
      </c>
      <c r="C52" s="64" t="s">
        <v>10</v>
      </c>
      <c r="D52" s="65" t="s">
        <v>105</v>
      </c>
      <c r="E52" s="66">
        <v>240</v>
      </c>
      <c r="F52" s="64" t="s">
        <v>11</v>
      </c>
      <c r="G52" s="64" t="s">
        <v>16</v>
      </c>
      <c r="H52" s="67">
        <v>45624</v>
      </c>
      <c r="I52" s="67" t="s">
        <v>129</v>
      </c>
      <c r="J52" s="67" t="s">
        <v>129</v>
      </c>
      <c r="K52" s="68" t="s">
        <v>109</v>
      </c>
      <c r="L52" s="67"/>
      <c r="M52" s="67"/>
      <c r="N52" s="69" t="s">
        <v>116</v>
      </c>
      <c r="O52" s="70"/>
      <c r="P52" s="71"/>
    </row>
    <row r="53" spans="1:16" ht="25.5" x14ac:dyDescent="0.25">
      <c r="A53" s="2">
        <v>47</v>
      </c>
      <c r="B53" s="75" t="s">
        <v>9</v>
      </c>
      <c r="C53" s="64" t="s">
        <v>10</v>
      </c>
      <c r="D53" s="65" t="s">
        <v>88</v>
      </c>
      <c r="E53" s="66">
        <v>20</v>
      </c>
      <c r="F53" s="64" t="s">
        <v>11</v>
      </c>
      <c r="G53" s="64" t="s">
        <v>16</v>
      </c>
      <c r="H53" s="67">
        <v>45897</v>
      </c>
      <c r="I53" s="67" t="s">
        <v>129</v>
      </c>
      <c r="J53" s="67" t="s">
        <v>129</v>
      </c>
      <c r="K53" s="68" t="s">
        <v>121</v>
      </c>
      <c r="L53" s="67"/>
      <c r="M53" s="67"/>
      <c r="N53" s="69"/>
      <c r="O53" s="70"/>
      <c r="P53" s="64"/>
    </row>
    <row r="54" spans="1:16" ht="26.25" customHeight="1" x14ac:dyDescent="0.25">
      <c r="A54" s="2">
        <v>48</v>
      </c>
      <c r="B54" s="3" t="s">
        <v>9</v>
      </c>
      <c r="C54" s="56" t="s">
        <v>10</v>
      </c>
      <c r="D54" s="72" t="s">
        <v>126</v>
      </c>
      <c r="E54" s="51">
        <v>150</v>
      </c>
      <c r="F54" s="56" t="s">
        <v>11</v>
      </c>
      <c r="G54" s="56" t="s">
        <v>16</v>
      </c>
      <c r="H54" s="62">
        <v>46112</v>
      </c>
      <c r="I54" s="62" t="s">
        <v>130</v>
      </c>
      <c r="J54" s="62" t="s">
        <v>130</v>
      </c>
      <c r="K54" s="73"/>
      <c r="L54" s="62"/>
      <c r="M54" s="62"/>
      <c r="N54" s="74"/>
      <c r="O54" s="61"/>
      <c r="P54" s="56"/>
    </row>
    <row r="55" spans="1:16" x14ac:dyDescent="0.25">
      <c r="E55" s="5"/>
    </row>
    <row r="56" spans="1:16" x14ac:dyDescent="0.25">
      <c r="D56" s="57" t="s">
        <v>60</v>
      </c>
      <c r="E56" s="34">
        <v>20374</v>
      </c>
      <c r="F56" s="52">
        <f>E56/1000</f>
        <v>20.373999999999999</v>
      </c>
      <c r="G56" s="13" t="s">
        <v>117</v>
      </c>
    </row>
    <row r="57" spans="1:16" x14ac:dyDescent="0.25">
      <c r="D57" s="56" t="s">
        <v>61</v>
      </c>
      <c r="E57" s="51">
        <v>560</v>
      </c>
      <c r="F57" s="53">
        <f>E57/1000</f>
        <v>0.56000000000000005</v>
      </c>
      <c r="G57" s="13" t="s">
        <v>118</v>
      </c>
    </row>
    <row r="58" spans="1:16" x14ac:dyDescent="0.25">
      <c r="D58" s="21" t="s">
        <v>119</v>
      </c>
      <c r="E58" s="23">
        <f>E20+E27+E35+E36+E37+E41+E43+E45</f>
        <v>2510</v>
      </c>
      <c r="F58" s="54">
        <f>E58/1000</f>
        <v>2.5099999999999998</v>
      </c>
      <c r="G58" s="13"/>
      <c r="L58" s="5" t="s">
        <v>120</v>
      </c>
    </row>
    <row r="59" spans="1:16" x14ac:dyDescent="0.25">
      <c r="D59" s="58" t="s">
        <v>62</v>
      </c>
      <c r="E59" s="59">
        <f>E56+E57</f>
        <v>20934</v>
      </c>
      <c r="F59" s="60">
        <f>E59/1000</f>
        <v>20.934000000000001</v>
      </c>
      <c r="G59" s="13"/>
    </row>
    <row r="60" spans="1:16" x14ac:dyDescent="0.25">
      <c r="E60" s="13" t="s">
        <v>64</v>
      </c>
      <c r="F60" s="5" t="s">
        <v>63</v>
      </c>
      <c r="G60" s="13"/>
      <c r="L60" s="13"/>
    </row>
    <row r="61" spans="1:16" ht="15.75" thickBot="1" x14ac:dyDescent="0.3">
      <c r="G61" s="13"/>
    </row>
    <row r="62" spans="1:16" ht="15.75" thickBot="1" x14ac:dyDescent="0.3">
      <c r="D62" s="17" t="s">
        <v>110</v>
      </c>
      <c r="E62" s="18">
        <f>E35+E36+E37+E41+E43+E45+E20+E27</f>
        <v>2510</v>
      </c>
      <c r="F62" s="19"/>
      <c r="G62" s="5" t="s">
        <v>124</v>
      </c>
    </row>
    <row r="63" spans="1:16" x14ac:dyDescent="0.25">
      <c r="A63" s="5" t="s">
        <v>72</v>
      </c>
      <c r="B63" s="20" t="s">
        <v>73</v>
      </c>
    </row>
    <row r="64" spans="1:16" x14ac:dyDescent="0.25">
      <c r="H64" s="13"/>
      <c r="I64" s="13"/>
      <c r="J64" s="13"/>
    </row>
  </sheetData>
  <mergeCells count="15">
    <mergeCell ref="M31:N31"/>
    <mergeCell ref="O31:P31"/>
    <mergeCell ref="A31:A32"/>
    <mergeCell ref="B31:B32"/>
    <mergeCell ref="C31:C32"/>
    <mergeCell ref="D31:G31"/>
    <mergeCell ref="H31:L31"/>
    <mergeCell ref="A2:A3"/>
    <mergeCell ref="A1:P1"/>
    <mergeCell ref="B2:B3"/>
    <mergeCell ref="C2:C3"/>
    <mergeCell ref="D2:G2"/>
    <mergeCell ref="H2:L2"/>
    <mergeCell ref="M2:N2"/>
    <mergeCell ref="O2:P2"/>
  </mergeCells>
  <phoneticPr fontId="5" type="noConversion"/>
  <pageMargins left="0.23622047244094491" right="0.23622047244094491" top="0.19685039370078741" bottom="0.15748031496062992" header="0.31496062992125984" footer="0.31496062992125984"/>
  <pageSetup paperSize="9" scale="60" fitToWidth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TEDAS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Selçuk SEZER</dc:creator>
  <cp:lastModifiedBy>Delidanaxl Kupeli</cp:lastModifiedBy>
  <cp:lastPrinted>2023-01-09T11:04:33Z</cp:lastPrinted>
  <dcterms:created xsi:type="dcterms:W3CDTF">2022-03-31T10:57:25Z</dcterms:created>
  <dcterms:modified xsi:type="dcterms:W3CDTF">2026-04-08T08:39:49Z</dcterms:modified>
</cp:coreProperties>
</file>